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6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3" i="1"/>
  <c r="F6" i="1"/>
  <c r="F5" i="1"/>
  <c r="F4" i="1"/>
  <c r="F1" i="1" l="1"/>
</calcChain>
</file>

<file path=xl/sharedStrings.xml><?xml version="1.0" encoding="utf-8"?>
<sst xmlns="http://schemas.openxmlformats.org/spreadsheetml/2006/main" count="98" uniqueCount="87">
  <si>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</si>
  <si>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</si>
  <si>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</si>
  <si>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</si>
  <si>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</si>
  <si>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</si>
  <si>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</si>
  <si>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</si>
  <si>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</si>
  <si>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</si>
  <si>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</si>
  <si>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</si>
  <si>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</si>
  <si>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</si>
  <si>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</si>
  <si>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</si>
  <si>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</si>
  <si>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</si>
  <si>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</si>
  <si>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</si>
  <si>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</si>
  <si>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</si>
  <si>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</si>
  <si>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</si>
  <si>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</si>
  <si>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</si>
  <si>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</si>
  <si>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геркулесовая молочная с маслом сливочным</t>
  </si>
  <si>
    <t>Чай с сахаром</t>
  </si>
  <si>
    <t>Суп картофельный с бобовыми</t>
  </si>
  <si>
    <t>Котлета мясная</t>
  </si>
  <si>
    <t>Макаронные изделия отварные</t>
  </si>
  <si>
    <t>8\4</t>
  </si>
  <si>
    <t>4\13</t>
  </si>
  <si>
    <t>пром</t>
  </si>
  <si>
    <t>30\20</t>
  </si>
  <si>
    <t>16\2</t>
  </si>
  <si>
    <t>соус красный основной</t>
  </si>
  <si>
    <t>50\20</t>
  </si>
  <si>
    <t>11\10</t>
  </si>
  <si>
    <t>День 8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</si>
  <si>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</si>
  <si>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</si>
  <si>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</si>
  <si>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</si>
  <si>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</si>
  <si>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</si>
  <si>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</si>
  <si>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</si>
  <si>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</si>
  <si>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</si>
  <si>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</si>
  <si>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</si>
  <si>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</si>
  <si>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</si>
  <si>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</si>
  <si>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</si>
  <si>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</si>
  <si>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</si>
  <si>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0.1</t>
  </si>
  <si>
    <t>Сыр(порциями)</t>
  </si>
  <si>
    <t>0.15</t>
  </si>
  <si>
    <t>Хлеб пшеничный, ржаной витаминизированный</t>
  </si>
  <si>
    <t>30/20</t>
  </si>
  <si>
    <t>0.85</t>
  </si>
  <si>
    <t>0.3</t>
  </si>
  <si>
    <t>Мясо говядины отварное</t>
  </si>
  <si>
    <t>46/3</t>
  </si>
  <si>
    <t>Соус красный основной</t>
  </si>
  <si>
    <t>61.6</t>
  </si>
  <si>
    <t>0.03</t>
  </si>
  <si>
    <t xml:space="preserve">Хлеб пшеничный, ржаной </t>
  </si>
  <si>
    <t>Компот из кураги и изюма  c витамином С</t>
  </si>
  <si>
    <t>0.7</t>
  </si>
  <si>
    <t>Итого:</t>
  </si>
  <si>
    <t>обед</t>
  </si>
  <si>
    <t>16/2</t>
  </si>
  <si>
    <t>11/10</t>
  </si>
  <si>
    <t>2,8</t>
  </si>
  <si>
    <t>Хлеб ржаной . Пшеничный</t>
  </si>
  <si>
    <t>3 блюдо</t>
  </si>
  <si>
    <t>4/13</t>
  </si>
  <si>
    <t>Сыр (порциями)</t>
  </si>
  <si>
    <t>Котлета мясная паровая</t>
  </si>
  <si>
    <t>Компот витаминизированный</t>
  </si>
  <si>
    <t>177</t>
  </si>
  <si>
    <t>Каша "Дружба"(из смеси круп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</si>
</sst>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0" xfId="0" applyFill="1"/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Fill="1" applyAlignment="1">
      <alignment horizontal="left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2" fontId="0" fillId="0" borderId="3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25</v>
      </c>
      <c r="C1" s="58"/>
      <c r="D1" s="59"/>
      <c r="E1" t="s">
        <v>21</v>
      </c>
      <c r="F1" s="8">
        <f>F4+F6+F7+F5+F13+F15+F17+F18+F19+F14+F16</f>
        <v>83.964813000000007</v>
      </c>
      <c r="I1" t="s">
        <v>1</v>
      </c>
      <c r="J1" s="7">
        <v>46118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11</v>
      </c>
      <c r="C4" s="48" t="s">
        <v>85</v>
      </c>
      <c r="D4" s="26" t="s">
        <v>86</v>
      </c>
      <c r="E4" s="27">
        <v>205</v>
      </c>
      <c r="F4" s="28">
        <f>5*1.387037</f>
        <v>6.9351850000000006</v>
      </c>
      <c r="G4" s="27">
        <v>307</v>
      </c>
      <c r="H4" s="27">
        <v>10.14</v>
      </c>
      <c r="I4" s="27">
        <v>11.11</v>
      </c>
      <c r="J4" s="9">
        <v>41.3</v>
      </c>
    </row>
    <row r="5" spans="1:10" ht="15.75" thickBot="1" x14ac:dyDescent="0.3">
      <c r="A5" s="2"/>
      <c r="B5" s="29" t="s">
        <v>12</v>
      </c>
      <c r="C5" s="49">
        <v>943</v>
      </c>
      <c r="D5" s="30" t="s">
        <v>28</v>
      </c>
      <c r="E5" s="31">
        <v>200</v>
      </c>
      <c r="F5" s="32">
        <f>3*1.387037</f>
        <v>4.161111</v>
      </c>
      <c r="G5" s="31">
        <v>38</v>
      </c>
      <c r="H5" s="31">
        <v>0.1</v>
      </c>
      <c r="I5" s="31"/>
      <c r="J5" s="10">
        <v>9.8000000000000007</v>
      </c>
    </row>
    <row r="6" spans="1:10" x14ac:dyDescent="0.25">
      <c r="A6" s="2"/>
      <c r="B6" s="29" t="s">
        <v>22</v>
      </c>
      <c r="C6" s="50" t="s">
        <v>34</v>
      </c>
      <c r="D6" s="33" t="s">
        <v>26</v>
      </c>
      <c r="E6" s="34" t="s">
        <v>35</v>
      </c>
      <c r="F6" s="35">
        <f>3*1.387037</f>
        <v>4.161111</v>
      </c>
      <c r="G6" s="34">
        <v>195</v>
      </c>
      <c r="H6" s="34">
        <v>7.76</v>
      </c>
      <c r="I6" s="34">
        <v>1.89</v>
      </c>
      <c r="J6" s="11">
        <v>38</v>
      </c>
    </row>
    <row r="7" spans="1:10" x14ac:dyDescent="0.25">
      <c r="A7" s="2"/>
      <c r="B7" s="36" t="s">
        <v>15</v>
      </c>
      <c r="C7" s="50" t="s">
        <v>81</v>
      </c>
      <c r="D7" s="33" t="s">
        <v>82</v>
      </c>
      <c r="E7" s="34">
        <v>30</v>
      </c>
      <c r="F7" s="35">
        <v>16</v>
      </c>
      <c r="G7" s="34">
        <v>105</v>
      </c>
      <c r="H7" s="34">
        <v>7.9</v>
      </c>
      <c r="I7" s="34">
        <v>8</v>
      </c>
      <c r="J7" s="11"/>
    </row>
    <row r="8" spans="1:10" ht="15.75" thickBot="1" x14ac:dyDescent="0.3">
      <c r="A8" s="3"/>
      <c r="B8" s="37"/>
      <c r="C8" s="51"/>
      <c r="D8" s="55"/>
      <c r="E8" s="56">
        <v>125</v>
      </c>
      <c r="F8" s="38"/>
      <c r="G8" s="56"/>
      <c r="H8" s="56"/>
      <c r="I8" s="56"/>
      <c r="J8" s="12"/>
    </row>
    <row r="9" spans="1:10" x14ac:dyDescent="0.25">
      <c r="A9" s="1" t="s">
        <v>13</v>
      </c>
      <c r="B9" s="25" t="s">
        <v>19</v>
      </c>
      <c r="C9" s="48"/>
      <c r="D9" s="26"/>
      <c r="E9" s="27"/>
      <c r="F9" s="28"/>
      <c r="G9" s="27"/>
      <c r="H9" s="27"/>
      <c r="I9" s="27"/>
      <c r="J9" s="9"/>
    </row>
    <row r="10" spans="1:10" x14ac:dyDescent="0.25">
      <c r="A10" s="2"/>
      <c r="B10" s="36"/>
      <c r="C10" s="50"/>
      <c r="D10" s="33"/>
      <c r="E10" s="34"/>
      <c r="F10" s="35"/>
      <c r="G10" s="34"/>
      <c r="H10" s="34"/>
      <c r="I10" s="34"/>
      <c r="J10" s="11"/>
    </row>
    <row r="11" spans="1:10" ht="15.75" thickBot="1" x14ac:dyDescent="0.3">
      <c r="A11" s="3"/>
      <c r="B11" s="37"/>
      <c r="C11" s="49"/>
      <c r="D11" s="30"/>
      <c r="E11" s="31"/>
      <c r="F11" s="32"/>
      <c r="G11" s="31"/>
      <c r="H11" s="31"/>
      <c r="I11" s="31"/>
      <c r="J11" s="10"/>
    </row>
    <row r="12" spans="1:10" x14ac:dyDescent="0.25">
      <c r="A12" s="2" t="s">
        <v>14</v>
      </c>
      <c r="B12" s="39" t="s">
        <v>15</v>
      </c>
      <c r="C12" s="52"/>
      <c r="D12" s="40"/>
      <c r="E12" s="41"/>
      <c r="F12" s="42"/>
      <c r="G12" s="41"/>
      <c r="H12" s="41"/>
      <c r="I12" s="41"/>
      <c r="J12" s="13"/>
    </row>
    <row r="13" spans="1:10" x14ac:dyDescent="0.25">
      <c r="A13" s="2"/>
      <c r="B13" s="29" t="s">
        <v>16</v>
      </c>
      <c r="C13" s="50" t="s">
        <v>76</v>
      </c>
      <c r="D13" s="33" t="s">
        <v>29</v>
      </c>
      <c r="E13" s="34">
        <v>200</v>
      </c>
      <c r="F13" s="35">
        <f>8*1.387037</f>
        <v>11.096296000000001</v>
      </c>
      <c r="G13" s="34">
        <v>131.19999999999999</v>
      </c>
      <c r="H13" s="34">
        <v>4.4000000000000004</v>
      </c>
      <c r="I13" s="34">
        <v>4.4800000000000004</v>
      </c>
      <c r="J13" s="11">
        <v>16.64</v>
      </c>
    </row>
    <row r="14" spans="1:10" x14ac:dyDescent="0.25">
      <c r="A14" s="2"/>
      <c r="B14" s="29"/>
      <c r="C14" s="50"/>
      <c r="D14" s="33"/>
      <c r="E14" s="34"/>
      <c r="F14" s="35"/>
      <c r="G14" s="34"/>
      <c r="H14" s="34"/>
      <c r="I14" s="34"/>
      <c r="J14" s="11"/>
    </row>
    <row r="15" spans="1:10" x14ac:dyDescent="0.25">
      <c r="A15" s="2"/>
      <c r="B15" s="29" t="s">
        <v>17</v>
      </c>
      <c r="C15" s="50" t="s">
        <v>78</v>
      </c>
      <c r="D15" s="33" t="s">
        <v>83</v>
      </c>
      <c r="E15" s="34">
        <v>100</v>
      </c>
      <c r="F15" s="35">
        <f>15*1.387037</f>
        <v>20.805555000000002</v>
      </c>
      <c r="G15" s="34">
        <v>231</v>
      </c>
      <c r="H15" s="34">
        <v>15.2</v>
      </c>
      <c r="I15" s="34">
        <v>14.9</v>
      </c>
      <c r="J15" s="11">
        <v>8.6999999999999993</v>
      </c>
    </row>
    <row r="16" spans="1:10" x14ac:dyDescent="0.25">
      <c r="A16" s="2"/>
      <c r="B16" s="29"/>
      <c r="C16" s="50">
        <v>759</v>
      </c>
      <c r="D16" s="33" t="s">
        <v>37</v>
      </c>
      <c r="E16" s="34">
        <v>50</v>
      </c>
      <c r="F16" s="35">
        <f>2*1.387037</f>
        <v>2.7740740000000002</v>
      </c>
      <c r="G16" s="34">
        <v>61.6</v>
      </c>
      <c r="H16" s="34">
        <v>5</v>
      </c>
      <c r="I16" s="34">
        <v>2.5</v>
      </c>
      <c r="J16" s="11">
        <v>5.0999999999999996</v>
      </c>
    </row>
    <row r="17" spans="1:10" x14ac:dyDescent="0.25">
      <c r="A17" s="2"/>
      <c r="B17" s="29" t="s">
        <v>18</v>
      </c>
      <c r="C17" s="50" t="s">
        <v>67</v>
      </c>
      <c r="D17" s="33" t="s">
        <v>31</v>
      </c>
      <c r="E17" s="34">
        <v>150</v>
      </c>
      <c r="F17" s="35">
        <f>6*1.387037</f>
        <v>8.322222</v>
      </c>
      <c r="G17" s="34">
        <v>183.75</v>
      </c>
      <c r="H17" s="34">
        <v>5.32</v>
      </c>
      <c r="I17" s="34">
        <v>3</v>
      </c>
      <c r="J17" s="11">
        <v>32.4</v>
      </c>
    </row>
    <row r="18" spans="1:10" x14ac:dyDescent="0.25">
      <c r="A18" s="2"/>
      <c r="B18" s="29" t="s">
        <v>20</v>
      </c>
      <c r="C18" s="50" t="s">
        <v>34</v>
      </c>
      <c r="D18" s="33" t="s">
        <v>79</v>
      </c>
      <c r="E18" s="34" t="s">
        <v>38</v>
      </c>
      <c r="F18" s="35">
        <f>4*1.387037</f>
        <v>5.5481480000000003</v>
      </c>
      <c r="G18" s="34">
        <v>161.5</v>
      </c>
      <c r="H18" s="34">
        <v>3.28</v>
      </c>
      <c r="I18" s="34">
        <v>0.28000000000000003</v>
      </c>
      <c r="J18" s="11">
        <v>33.04</v>
      </c>
    </row>
    <row r="19" spans="1:10" x14ac:dyDescent="0.25">
      <c r="A19" s="2"/>
      <c r="B19" s="43" t="s">
        <v>80</v>
      </c>
      <c r="C19" s="53" t="s">
        <v>77</v>
      </c>
      <c r="D19" s="44" t="s">
        <v>84</v>
      </c>
      <c r="E19" s="45">
        <v>200</v>
      </c>
      <c r="F19" s="46">
        <f>3*1.387037</f>
        <v>4.161111</v>
      </c>
      <c r="G19" s="45">
        <v>88</v>
      </c>
      <c r="H19" s="45">
        <v>0.7</v>
      </c>
      <c r="I19" s="45"/>
      <c r="J19" s="14">
        <v>21.1</v>
      </c>
    </row>
    <row r="20" spans="1:10" ht="15.75" thickBot="1" x14ac:dyDescent="0.3">
      <c r="A20" s="3"/>
      <c r="B20" s="37"/>
      <c r="C20" s="54"/>
      <c r="D20" s="30"/>
      <c r="E20" s="47"/>
      <c r="F20" s="47"/>
      <c r="G20" s="47"/>
      <c r="H20" s="47"/>
      <c r="I20" s="47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80" zoomScaleNormal="80" workbookViewId="0">
      <selection activeCell="F23" sqref="F23"/>
    </sheetView>
  </sheetViews>
  <sheetFormatPr defaultRowHeight="15" x14ac:dyDescent="0.25"/>
  <cols>
    <col min="1" max="1" width="12.85546875" customWidth="1"/>
    <col min="2" max="2" width="28.28515625" customWidth="1"/>
    <col min="3" max="15" width="12.85546875" customWidth="1"/>
  </cols>
  <sheetData>
    <row r="1" spans="1:15" ht="19.5" thickBot="1" x14ac:dyDescent="0.3">
      <c r="A1" s="16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x14ac:dyDescent="0.25">
      <c r="A2" s="63" t="s">
        <v>41</v>
      </c>
      <c r="B2" s="18" t="s">
        <v>2</v>
      </c>
      <c r="C2" s="63" t="s">
        <v>42</v>
      </c>
      <c r="D2" s="65" t="s">
        <v>43</v>
      </c>
      <c r="E2" s="66"/>
      <c r="F2" s="67"/>
      <c r="G2" s="63" t="s">
        <v>44</v>
      </c>
      <c r="H2" s="65" t="s">
        <v>45</v>
      </c>
      <c r="I2" s="66"/>
      <c r="J2" s="66"/>
      <c r="K2" s="67"/>
      <c r="L2" s="65" t="s">
        <v>46</v>
      </c>
      <c r="M2" s="66"/>
      <c r="N2" s="66"/>
      <c r="O2" s="67"/>
    </row>
    <row r="3" spans="1:15" ht="26.25" customHeight="1" thickBot="1" x14ac:dyDescent="0.3">
      <c r="A3" s="64"/>
      <c r="B3" s="19" t="s">
        <v>47</v>
      </c>
      <c r="C3" s="64"/>
      <c r="D3" s="68"/>
      <c r="E3" s="69"/>
      <c r="F3" s="70"/>
      <c r="G3" s="64"/>
      <c r="H3" s="68"/>
      <c r="I3" s="69"/>
      <c r="J3" s="69"/>
      <c r="K3" s="70"/>
      <c r="L3" s="68"/>
      <c r="M3" s="69"/>
      <c r="N3" s="69"/>
      <c r="O3" s="70"/>
    </row>
    <row r="4" spans="1:15" ht="16.5" thickBot="1" x14ac:dyDescent="0.3">
      <c r="A4" s="20"/>
      <c r="B4" s="19"/>
      <c r="C4" s="19"/>
      <c r="D4" s="19" t="s">
        <v>48</v>
      </c>
      <c r="E4" s="19" t="s">
        <v>49</v>
      </c>
      <c r="F4" s="19" t="s">
        <v>50</v>
      </c>
      <c r="G4" s="19"/>
      <c r="H4" s="19" t="s">
        <v>51</v>
      </c>
      <c r="I4" s="19" t="s">
        <v>52</v>
      </c>
      <c r="J4" s="19" t="s">
        <v>53</v>
      </c>
      <c r="K4" s="19" t="s">
        <v>54</v>
      </c>
      <c r="L4" s="19" t="s">
        <v>55</v>
      </c>
      <c r="M4" s="19" t="s">
        <v>56</v>
      </c>
      <c r="N4" s="19" t="s">
        <v>57</v>
      </c>
      <c r="O4" s="19" t="s">
        <v>58</v>
      </c>
    </row>
    <row r="5" spans="1:15" ht="16.5" thickBot="1" x14ac:dyDescent="0.3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</row>
    <row r="6" spans="1:15" ht="16.5" thickBot="1" x14ac:dyDescent="0.3">
      <c r="A6" s="60" t="s">
        <v>10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54" customHeight="1" thickBot="1" x14ac:dyDescent="0.3">
      <c r="A7" s="20" t="s">
        <v>32</v>
      </c>
      <c r="B7" s="19" t="s">
        <v>27</v>
      </c>
      <c r="C7" s="19">
        <v>150</v>
      </c>
      <c r="D7" s="19">
        <v>4.8</v>
      </c>
      <c r="E7" s="19">
        <v>5.55</v>
      </c>
      <c r="F7" s="19">
        <v>20.399999999999999</v>
      </c>
      <c r="G7" s="19">
        <v>154.5</v>
      </c>
      <c r="H7" s="19">
        <v>7.0000000000000007E-2</v>
      </c>
      <c r="I7" s="19">
        <v>0.3</v>
      </c>
      <c r="J7" s="19"/>
      <c r="K7" s="19"/>
      <c r="L7" s="19">
        <v>78.52</v>
      </c>
      <c r="M7" s="19"/>
      <c r="N7" s="19">
        <v>37.72</v>
      </c>
      <c r="O7" s="19">
        <v>0.9</v>
      </c>
    </row>
    <row r="8" spans="1:15" ht="16.5" thickBot="1" x14ac:dyDescent="0.3">
      <c r="A8" s="20" t="s">
        <v>33</v>
      </c>
      <c r="B8" s="19" t="s">
        <v>60</v>
      </c>
      <c r="C8" s="19">
        <v>24</v>
      </c>
      <c r="D8" s="19">
        <v>6.31</v>
      </c>
      <c r="E8" s="19">
        <v>6.39</v>
      </c>
      <c r="F8" s="19"/>
      <c r="G8" s="19">
        <v>84</v>
      </c>
      <c r="H8" s="19"/>
      <c r="I8" s="19" t="s">
        <v>61</v>
      </c>
      <c r="J8" s="19"/>
      <c r="K8" s="19"/>
      <c r="L8" s="19">
        <v>240</v>
      </c>
      <c r="M8" s="19"/>
      <c r="N8" s="19"/>
      <c r="O8" s="19">
        <v>0.15</v>
      </c>
    </row>
    <row r="9" spans="1:15" ht="42.75" customHeight="1" thickBot="1" x14ac:dyDescent="0.3">
      <c r="A9" s="20" t="s">
        <v>34</v>
      </c>
      <c r="B9" s="19" t="s">
        <v>62</v>
      </c>
      <c r="C9" s="19" t="s">
        <v>63</v>
      </c>
      <c r="D9" s="19">
        <v>7.76</v>
      </c>
      <c r="E9" s="19">
        <v>1.89</v>
      </c>
      <c r="F9" s="19">
        <v>38</v>
      </c>
      <c r="G9" s="19">
        <v>195</v>
      </c>
      <c r="H9" s="19" t="s">
        <v>64</v>
      </c>
      <c r="I9" s="19"/>
      <c r="J9" s="19"/>
      <c r="K9" s="19">
        <v>3.75</v>
      </c>
      <c r="L9" s="19">
        <v>106</v>
      </c>
      <c r="M9" s="19"/>
      <c r="N9" s="19">
        <v>11</v>
      </c>
      <c r="O9" s="19">
        <v>1.7</v>
      </c>
    </row>
    <row r="10" spans="1:15" ht="16.5" thickBot="1" x14ac:dyDescent="0.3">
      <c r="A10" s="20">
        <v>943</v>
      </c>
      <c r="B10" s="19" t="s">
        <v>28</v>
      </c>
      <c r="C10" s="19">
        <v>200</v>
      </c>
      <c r="D10" s="19" t="s">
        <v>59</v>
      </c>
      <c r="E10" s="19"/>
      <c r="F10" s="19">
        <v>9.8000000000000007</v>
      </c>
      <c r="G10" s="19">
        <v>38</v>
      </c>
      <c r="H10" s="19"/>
      <c r="I10" s="19"/>
      <c r="J10" s="19"/>
      <c r="K10" s="19"/>
      <c r="L10" s="19" t="s">
        <v>65</v>
      </c>
      <c r="M10" s="19"/>
      <c r="N10" s="19"/>
      <c r="O10" s="19"/>
    </row>
    <row r="11" spans="1:15" ht="16.5" thickBot="1" x14ac:dyDescent="0.3">
      <c r="A11" s="60" t="s">
        <v>75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2"/>
    </row>
    <row r="12" spans="1:15" ht="42" customHeight="1" thickBot="1" x14ac:dyDescent="0.3">
      <c r="A12" s="20" t="s">
        <v>36</v>
      </c>
      <c r="B12" s="19" t="s">
        <v>29</v>
      </c>
      <c r="C12" s="19">
        <v>200</v>
      </c>
      <c r="D12" s="19">
        <v>4.4000000000000004</v>
      </c>
      <c r="E12" s="19">
        <v>4.4800000000000004</v>
      </c>
      <c r="F12" s="19">
        <v>16.64</v>
      </c>
      <c r="G12" s="19">
        <v>131.19999999999999</v>
      </c>
      <c r="H12" s="19">
        <v>0.16</v>
      </c>
      <c r="I12" s="19">
        <v>4.5599999999999996</v>
      </c>
      <c r="J12" s="19"/>
      <c r="K12" s="19"/>
      <c r="L12" s="19">
        <v>30.56</v>
      </c>
      <c r="M12" s="19"/>
      <c r="N12" s="19">
        <v>32.04</v>
      </c>
      <c r="O12" s="19">
        <v>1.68</v>
      </c>
    </row>
    <row r="13" spans="1:15" ht="42" customHeight="1" thickBot="1" x14ac:dyDescent="0.3">
      <c r="A13" s="20">
        <v>2</v>
      </c>
      <c r="B13" s="19" t="s">
        <v>66</v>
      </c>
      <c r="C13" s="19">
        <v>10</v>
      </c>
      <c r="D13" s="19">
        <v>2.7</v>
      </c>
      <c r="E13" s="19">
        <v>1.9</v>
      </c>
      <c r="F13" s="19"/>
      <c r="G13" s="19">
        <v>28</v>
      </c>
      <c r="H13" s="19"/>
      <c r="I13" s="19"/>
      <c r="J13" s="19"/>
      <c r="K13" s="19"/>
      <c r="L13" s="19">
        <v>1.1499999999999999</v>
      </c>
      <c r="M13" s="19"/>
      <c r="N13" s="19">
        <v>2.64</v>
      </c>
      <c r="O13" s="19">
        <v>0.35</v>
      </c>
    </row>
    <row r="14" spans="1:15" ht="42" customHeight="1" thickBot="1" x14ac:dyDescent="0.3">
      <c r="A14" s="20" t="s">
        <v>67</v>
      </c>
      <c r="B14" s="19" t="s">
        <v>31</v>
      </c>
      <c r="C14" s="19">
        <v>150</v>
      </c>
      <c r="D14" s="19">
        <v>5.32</v>
      </c>
      <c r="E14" s="19">
        <v>3</v>
      </c>
      <c r="F14" s="19">
        <v>32.4</v>
      </c>
      <c r="G14" s="19">
        <v>183.75</v>
      </c>
      <c r="H14" s="19">
        <v>7.0000000000000007E-2</v>
      </c>
      <c r="I14" s="19"/>
      <c r="J14" s="19"/>
      <c r="K14" s="19"/>
      <c r="L14" s="19">
        <v>12.45</v>
      </c>
      <c r="M14" s="19"/>
      <c r="N14" s="19">
        <v>7.27</v>
      </c>
      <c r="O14" s="19">
        <v>0.75</v>
      </c>
    </row>
    <row r="15" spans="1:15" ht="16.5" thickBot="1" x14ac:dyDescent="0.3">
      <c r="A15" s="20">
        <v>466</v>
      </c>
      <c r="B15" s="19" t="s">
        <v>30</v>
      </c>
      <c r="C15" s="19">
        <v>80</v>
      </c>
      <c r="D15" s="19">
        <v>8</v>
      </c>
      <c r="E15" s="19">
        <v>40</v>
      </c>
      <c r="F15" s="19">
        <v>4</v>
      </c>
      <c r="G15" s="19">
        <v>408</v>
      </c>
      <c r="H15" s="19"/>
      <c r="I15" s="19"/>
      <c r="J15" s="19"/>
      <c r="K15" s="19"/>
      <c r="L15" s="19"/>
      <c r="M15" s="19"/>
      <c r="N15" s="19"/>
      <c r="O15" s="19"/>
    </row>
    <row r="16" spans="1:15" ht="42" customHeight="1" thickBot="1" x14ac:dyDescent="0.3">
      <c r="A16" s="20">
        <v>759</v>
      </c>
      <c r="B16" s="19" t="s">
        <v>68</v>
      </c>
      <c r="C16" s="19">
        <v>50</v>
      </c>
      <c r="D16" s="19">
        <v>5</v>
      </c>
      <c r="E16" s="19">
        <v>2.5</v>
      </c>
      <c r="F16" s="19">
        <v>5.0999999999999996</v>
      </c>
      <c r="G16" s="19" t="s">
        <v>69</v>
      </c>
      <c r="H16" s="19" t="s">
        <v>70</v>
      </c>
      <c r="I16" s="19">
        <v>4.3499999999999996</v>
      </c>
      <c r="J16" s="19"/>
      <c r="K16" s="19"/>
      <c r="L16" s="19">
        <v>7.5</v>
      </c>
      <c r="M16" s="19"/>
      <c r="N16" s="19">
        <v>11.7</v>
      </c>
      <c r="O16" s="19">
        <v>1.54</v>
      </c>
    </row>
    <row r="17" spans="1:15" ht="42" customHeight="1" thickBot="1" x14ac:dyDescent="0.3">
      <c r="A17" s="20" t="s">
        <v>34</v>
      </c>
      <c r="B17" s="19" t="s">
        <v>71</v>
      </c>
      <c r="C17" s="19" t="s">
        <v>38</v>
      </c>
      <c r="D17" s="19">
        <v>3.28</v>
      </c>
      <c r="E17" s="19">
        <v>0.28000000000000003</v>
      </c>
      <c r="F17" s="19">
        <v>33.04</v>
      </c>
      <c r="G17" s="19">
        <v>161.5</v>
      </c>
      <c r="H17" s="19"/>
      <c r="I17" s="19">
        <v>10</v>
      </c>
      <c r="J17" s="19"/>
      <c r="K17" s="19"/>
      <c r="L17" s="19">
        <v>16</v>
      </c>
      <c r="M17" s="19"/>
      <c r="N17" s="19">
        <v>9</v>
      </c>
      <c r="O17" s="19">
        <v>2.2000000000000002</v>
      </c>
    </row>
    <row r="18" spans="1:15" ht="42" customHeight="1" thickBot="1" x14ac:dyDescent="0.3">
      <c r="A18" s="20" t="s">
        <v>39</v>
      </c>
      <c r="B18" s="19" t="s">
        <v>72</v>
      </c>
      <c r="C18" s="19">
        <v>200</v>
      </c>
      <c r="D18" s="19" t="s">
        <v>73</v>
      </c>
      <c r="E18" s="19"/>
      <c r="F18" s="19">
        <v>21.1</v>
      </c>
      <c r="G18" s="19">
        <v>88</v>
      </c>
      <c r="H18" s="19"/>
      <c r="I18" s="19">
        <v>20.2</v>
      </c>
      <c r="J18" s="19"/>
      <c r="K18" s="19"/>
      <c r="L18" s="19">
        <v>17.399999999999999</v>
      </c>
      <c r="M18" s="19"/>
      <c r="N18" s="19">
        <v>10.97</v>
      </c>
      <c r="O18" s="19">
        <v>0.4</v>
      </c>
    </row>
    <row r="19" spans="1:15" ht="16.5" thickBot="1" x14ac:dyDescent="0.3">
      <c r="A19" s="20"/>
      <c r="B19" s="19" t="s">
        <v>74</v>
      </c>
      <c r="C19" s="19"/>
      <c r="D19" s="19">
        <v>48.37</v>
      </c>
      <c r="E19" s="19">
        <v>65.989999999999995</v>
      </c>
      <c r="F19" s="19">
        <v>179.5</v>
      </c>
      <c r="G19" s="19">
        <v>1530.05</v>
      </c>
      <c r="H19" s="19">
        <v>1.17</v>
      </c>
      <c r="I19" s="19">
        <v>29.56</v>
      </c>
      <c r="J19" s="19"/>
      <c r="K19" s="19">
        <v>3.75</v>
      </c>
      <c r="L19" s="19">
        <v>509.88</v>
      </c>
      <c r="M19" s="19"/>
      <c r="N19" s="19">
        <v>122.3</v>
      </c>
      <c r="O19" s="19">
        <v>9.67</v>
      </c>
    </row>
    <row r="20" spans="1:15" x14ac:dyDescent="0.25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7"/>
      <c r="O21" s="22"/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2022-01-10T06:28:52Z</cp:lastPrinted>
  <dcterms:created xsi:type="dcterms:W3CDTF">2015-06-05T18:19:34Z</dcterms:created>
  <dcterms:modified xsi:type="dcterms:W3CDTF">2026-04-02T05:51:19Z</dcterms:modified>
</cp:coreProperties>
</file>